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\\panffsp2515d\Diretoria de Controle e Risco\RISCOS FINANCEIROS E CAPITAL\RISCOS INTEGRADOS\RESOLUCAO 54 - GERENCIAMENTO DE RISCOS (PILAR 3)\202403\"/>
    </mc:Choice>
  </mc:AlternateContent>
  <xr:revisionPtr revIDLastSave="0" documentId="13_ncr:1_{AD706530-7265-4F13-8D01-413A09056A1C}" xr6:coauthVersionLast="47" xr6:coauthVersionMax="47" xr10:uidLastSave="{00000000-0000-0000-0000-000000000000}"/>
  <bookViews>
    <workbookView xWindow="-19310" yWindow="-110" windowWidth="19420" windowHeight="10300" activeTab="2" xr2:uid="{483B20DC-D121-4BED-8F66-86C4C2925062}"/>
  </bookViews>
  <sheets>
    <sheet name="Índice" sheetId="7" r:id="rId1"/>
    <sheet name="KM1" sheetId="6" r:id="rId2"/>
    <sheet name="OV1" sheetId="5" r:id="rId3"/>
    <sheet name="MR1" sheetId="1" r:id="rId4"/>
  </sheets>
  <definedNames>
    <definedName name="_xlnm.Print_Area" localSheetId="0">Índice!$A$1:$J$22</definedName>
    <definedName name="_xlnm.Print_Area" localSheetId="1">'KM1'!$A$1:$J$51</definedName>
    <definedName name="_xlnm.Print_Area" localSheetId="3">'MR1'!$A$1:$F$26</definedName>
    <definedName name="_xlnm.Print_Area" localSheetId="2">'OV1'!$A$1:$H$63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5" l="1"/>
  <c r="C5" i="6" l="1"/>
  <c r="C5" i="1"/>
  <c r="C3" i="1" l="1"/>
  <c r="C3" i="5"/>
  <c r="C3" i="6"/>
</calcChain>
</file>

<file path=xl/sharedStrings.xml><?xml version="1.0" encoding="utf-8"?>
<sst xmlns="http://schemas.openxmlformats.org/spreadsheetml/2006/main" count="108" uniqueCount="84">
  <si>
    <t>BANCO PAN S.A. - Planilha de Apoio</t>
  </si>
  <si>
    <t>Relatório de Gerenciamento de Risco - Pilar 3</t>
  </si>
  <si>
    <t>1T2020</t>
  </si>
  <si>
    <t>Tabela</t>
  </si>
  <si>
    <t>KM1</t>
  </si>
  <si>
    <t>Informações Quantitativas sobre os Requerimentos Prudenciais</t>
  </si>
  <si>
    <t>OV1</t>
  </si>
  <si>
    <t>Visão Geral dos Ativos Ponderados pelo Risco – RWA</t>
  </si>
  <si>
    <t>MR1</t>
  </si>
  <si>
    <t xml:space="preserve">Abordagem Padronizada - Fatores de Risco Associados ao Risco de Mercado </t>
  </si>
  <si>
    <t>ÍNDICE</t>
  </si>
  <si>
    <t>Fatores de Risco</t>
  </si>
  <si>
    <t>Taxa de Juros</t>
  </si>
  <si>
    <t>1a</t>
  </si>
  <si>
    <t>1b</t>
  </si>
  <si>
    <t>1c</t>
  </si>
  <si>
    <t>1d</t>
  </si>
  <si>
    <t>Total</t>
  </si>
  <si>
    <t>RWA</t>
  </si>
  <si>
    <t>Requerimento Mínimo de PR</t>
  </si>
  <si>
    <t>R$ em Milhões</t>
  </si>
  <si>
    <t>Risco de crédito em sentido estrito</t>
  </si>
  <si>
    <t>Risco de crédito de contraparte (CCR)</t>
  </si>
  <si>
    <t>Do qual: mediante abordagem padronizada para risco de crédito de contraparte (SA-CCR)</t>
  </si>
  <si>
    <t>7a</t>
  </si>
  <si>
    <t>Do qual: mediante demais abordagens</t>
  </si>
  <si>
    <t>Acréscimo relativo ao ajuste associado à variação do valor dos derivativos em decorrência de variação da qualidade creditícia da contraparte (CVA)</t>
  </si>
  <si>
    <t>Cotas de fundos não consolidados - ativos subjacentes identificados</t>
  </si>
  <si>
    <t>Cotas de fundos não consolidados - ativos subjacentes não identificados</t>
  </si>
  <si>
    <t>Exposições de securitização - requerimento calculado mediante abordagem padronizada</t>
  </si>
  <si>
    <t>Valores referentes às exposições não deduzidas no cálculo do PR</t>
  </si>
  <si>
    <t>Do qual: requerimento calculado mediante abordagem padronizada (RWAMPAD)</t>
  </si>
  <si>
    <t>Do qual: requerimento calculado mediante modelo interno (RWAMINT)</t>
  </si>
  <si>
    <t>CAPITAL REGULAMENTAR - VALORES</t>
  </si>
  <si>
    <t>Capital Principal</t>
  </si>
  <si>
    <t>Nível 1</t>
  </si>
  <si>
    <t>Patrimônio de Referência</t>
  </si>
  <si>
    <t>ATIVOS PONDERADOS PELO RISCO (RWA) - VALORES</t>
  </si>
  <si>
    <t>RWA Total</t>
  </si>
  <si>
    <t>CAPITAL REGULAMENTAR COMO PROPORÇÃO DO RWA - VALORES</t>
  </si>
  <si>
    <t>Índice de Capital Principal (ICP)</t>
  </si>
  <si>
    <t>Índice de Nível 1 (%)</t>
  </si>
  <si>
    <t>Índice de Basiléia</t>
  </si>
  <si>
    <t xml:space="preserve"> ADICIONAL DE CAPITAL PRINCIPAL (ACP) COMO PROPORÇÃO DO RWA </t>
  </si>
  <si>
    <t>Adicional de Conservação de Capital Principal - ACP Conservação (%)</t>
  </si>
  <si>
    <t>Adicional Contracíclico de Capital Principal - ACP Contracíclico (%)</t>
  </si>
  <si>
    <t>Adicional de Importância Sistêmica de Capital Principal - ACP Sistêmico (%)</t>
  </si>
  <si>
    <t>ACP Total (%)</t>
  </si>
  <si>
    <t>Margem excedente de Capital Principal (%)</t>
  </si>
  <si>
    <t>RAZÃO DE ALAVANCAGEM (RA)</t>
  </si>
  <si>
    <t>Exposição Total</t>
  </si>
  <si>
    <t>RA (%)</t>
  </si>
  <si>
    <t>A</t>
  </si>
  <si>
    <t>B</t>
  </si>
  <si>
    <t>C</t>
  </si>
  <si>
    <t>D</t>
  </si>
  <si>
    <t>E</t>
  </si>
  <si>
    <t>Comentários</t>
  </si>
  <si>
    <t>NA</t>
  </si>
  <si>
    <t>Taxas de juros prefixada denominadas em Real - RWAJUR1</t>
  </si>
  <si>
    <t>Taxas dos cupons de moeda estrangeira - RWAJUR2</t>
  </si>
  <si>
    <t>Taxas dos cupons de índices de preço - RWAJUR3</t>
  </si>
  <si>
    <t>Taxas dos cupons de taxas de juros - RWAJUR4</t>
  </si>
  <si>
    <t>Preços de ações - RWAACS</t>
  </si>
  <si>
    <t>Taxas de câmbio - RWACAM</t>
  </si>
  <si>
    <t>Preços de mercadorias (commodities) - RWACOM</t>
  </si>
  <si>
    <t>T</t>
  </si>
  <si>
    <t>T-1</t>
  </si>
  <si>
    <t>3b</t>
  </si>
  <si>
    <t>Excesso dos Recursos Aplicados no Ativo Permanente</t>
  </si>
  <si>
    <t>3c</t>
  </si>
  <si>
    <t>Destaque do PR</t>
  </si>
  <si>
    <t xml:space="preserve">Tema IV - Risco de Mercado </t>
  </si>
  <si>
    <t>Tema I - Indicadores Prudenciais e Gerenciamento de Riscos</t>
  </si>
  <si>
    <t>1T2024</t>
  </si>
  <si>
    <t>Do qual: apurado por meio da abordagem padronizada</t>
  </si>
  <si>
    <t>Do qual: apurado por meio da abordagem IRB básica</t>
  </si>
  <si>
    <t>Do qual: apurado por meio da abordagem IRB avançada</t>
  </si>
  <si>
    <t xml:space="preserve">     Do qual: mediante uso da abordagem CEM</t>
  </si>
  <si>
    <t>Risco de mercado</t>
  </si>
  <si>
    <t>Risco operacional</t>
  </si>
  <si>
    <t>I</t>
  </si>
  <si>
    <t>Risco de Pagamentos (RWASP)</t>
  </si>
  <si>
    <t>Total (1+6+12+13+14+16+20+24+I+25)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</si>
</sst>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0000"/>
  </numFmts>
  <fonts count="13" x14ac:knownFonts="1">
    <font>
      <sz val="11"/>
      <color theme="1"/>
      <name val="Verdana"/>
      <family val="2"/>
      <scheme val="minor"/>
    </font>
    <font>
      <b/>
      <sz val="11"/>
      <color theme="3"/>
      <name val="Verdana"/>
      <family val="2"/>
      <scheme val="minor"/>
    </font>
    <font>
      <b/>
      <sz val="11"/>
      <color theme="1"/>
      <name val="Verdana"/>
      <family val="2"/>
      <scheme val="minor"/>
    </font>
    <font>
      <u/>
      <sz val="11"/>
      <color theme="10"/>
      <name val="Verdana"/>
      <family val="2"/>
      <scheme val="minor"/>
    </font>
    <font>
      <sz val="10"/>
      <name val="Arial"/>
      <family val="2"/>
    </font>
    <font>
      <sz val="11"/>
      <color theme="1"/>
      <name val="Verdana"/>
      <family val="2"/>
      <scheme val="minor"/>
    </font>
    <font>
      <b/>
      <sz val="11"/>
      <color theme="0"/>
      <name val="Verdana"/>
      <family val="2"/>
      <scheme val="minor"/>
    </font>
    <font>
      <sz val="11"/>
      <color theme="0"/>
      <name val="Verdana"/>
      <family val="2"/>
      <scheme val="minor"/>
    </font>
    <font>
      <sz val="9"/>
      <color theme="1"/>
      <name val="Verdana"/>
      <family val="2"/>
      <scheme val="minor"/>
    </font>
    <font>
      <sz val="11"/>
      <color theme="0" tint="-0.34998626667073579"/>
      <name val="Verdana"/>
      <family val="2"/>
      <scheme val="minor"/>
    </font>
    <font>
      <sz val="10"/>
      <color theme="1"/>
      <name val="Verdana"/>
      <family val="2"/>
      <scheme val="minor"/>
    </font>
    <font>
      <b/>
      <sz val="11"/>
      <name val="Verdana"/>
      <family val="2"/>
      <scheme val="minor"/>
    </font>
    <font>
      <sz val="9"/>
      <color theme="3"/>
      <name val="Verdan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ck">
        <color theme="6"/>
      </bottom>
      <diagonal/>
    </border>
    <border>
      <left/>
      <right/>
      <top/>
      <bottom style="thin">
        <color theme="5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/>
      <top style="thick">
        <color theme="6"/>
      </top>
      <bottom style="thin">
        <color theme="5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/>
    <xf numFmtId="0" fontId="3" fillId="0" borderId="0" xfId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wrapText="1"/>
    </xf>
    <xf numFmtId="43" fontId="0" fillId="3" borderId="0" xfId="3" applyFont="1" applyFill="1" applyBorder="1"/>
    <xf numFmtId="0" fontId="0" fillId="0" borderId="0" xfId="0" applyAlignment="1">
      <alignment horizontal="left" indent="2"/>
    </xf>
    <xf numFmtId="43" fontId="0" fillId="0" borderId="0" xfId="0" applyNumberFormat="1"/>
    <xf numFmtId="0" fontId="0" fillId="3" borderId="0" xfId="0" applyFill="1" applyAlignment="1">
      <alignment horizontal="left" wrapText="1"/>
    </xf>
    <xf numFmtId="43" fontId="0" fillId="3" borderId="0" xfId="0" applyNumberFormat="1" applyFill="1"/>
    <xf numFmtId="0" fontId="0" fillId="0" borderId="0" xfId="0" applyAlignment="1">
      <alignment horizontal="center" vertical="center"/>
    </xf>
    <xf numFmtId="0" fontId="8" fillId="0" borderId="0" xfId="0" applyFont="1"/>
    <xf numFmtId="1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vertical="center"/>
    </xf>
    <xf numFmtId="10" fontId="0" fillId="0" borderId="0" xfId="4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14" fontId="5" fillId="0" borderId="1" xfId="3" applyNumberFormat="1" applyFont="1" applyBorder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vertical="center" wrapText="1"/>
    </xf>
    <xf numFmtId="3" fontId="11" fillId="3" borderId="3" xfId="0" applyNumberFormat="1" applyFont="1" applyFill="1" applyBorder="1" applyAlignment="1">
      <alignment vertical="center"/>
    </xf>
    <xf numFmtId="0" fontId="0" fillId="3" borderId="0" xfId="0" applyFill="1" applyAlignment="1">
      <alignment horizontal="left" vertical="center" wrapText="1"/>
    </xf>
    <xf numFmtId="0" fontId="0" fillId="3" borderId="0" xfId="0" applyFill="1" applyAlignment="1">
      <alignment horizontal="left" vertical="center" wrapText="1" inden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vertical="center" wrapText="1"/>
    </xf>
    <xf numFmtId="3" fontId="11" fillId="3" borderId="2" xfId="0" applyNumberFormat="1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14" fontId="7" fillId="2" borderId="1" xfId="0" applyNumberFormat="1" applyFont="1" applyFill="1" applyBorder="1" applyAlignment="1">
      <alignment horizontal="center"/>
    </xf>
    <xf numFmtId="0" fontId="11" fillId="3" borderId="3" xfId="0" applyFont="1" applyFill="1" applyBorder="1" applyAlignment="1">
      <alignment horizontal="center"/>
    </xf>
    <xf numFmtId="0" fontId="11" fillId="3" borderId="3" xfId="0" applyFont="1" applyFill="1" applyBorder="1"/>
    <xf numFmtId="43" fontId="11" fillId="3" borderId="3" xfId="3" applyFont="1" applyFill="1" applyBorder="1"/>
    <xf numFmtId="0" fontId="8" fillId="0" borderId="1" xfId="0" applyFont="1" applyBorder="1"/>
    <xf numFmtId="0" fontId="11" fillId="3" borderId="4" xfId="0" applyFont="1" applyFill="1" applyBorder="1" applyAlignment="1">
      <alignment vertical="center"/>
    </xf>
    <xf numFmtId="0" fontId="0" fillId="3" borderId="0" xfId="0" applyFill="1" applyAlignment="1">
      <alignment vertical="center" wrapText="1"/>
    </xf>
    <xf numFmtId="3" fontId="0" fillId="0" borderId="0" xfId="0" applyNumberFormat="1" applyAlignment="1">
      <alignment horizontal="center" vertical="center"/>
    </xf>
    <xf numFmtId="0" fontId="9" fillId="3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vertical="center" wrapText="1"/>
    </xf>
    <xf numFmtId="0" fontId="9" fillId="3" borderId="0" xfId="0" applyFont="1" applyFill="1" applyAlignment="1">
      <alignment horizontal="center" vertical="center"/>
    </xf>
    <xf numFmtId="0" fontId="11" fillId="3" borderId="3" xfId="0" applyFont="1" applyFill="1" applyBorder="1" applyAlignment="1">
      <alignment vertical="center"/>
    </xf>
    <xf numFmtId="10" fontId="0" fillId="0" borderId="0" xfId="0" applyNumberFormat="1" applyAlignment="1">
      <alignment horizontal="center" vertical="center"/>
    </xf>
    <xf numFmtId="0" fontId="2" fillId="0" borderId="0" xfId="0" applyFont="1"/>
    <xf numFmtId="0" fontId="12" fillId="0" borderId="0" xfId="0" applyFont="1" applyAlignment="1">
      <alignment vertical="center" wrapText="1"/>
    </xf>
    <xf numFmtId="164" fontId="0" fillId="0" borderId="0" xfId="0" applyNumberFormat="1"/>
    <xf numFmtId="0" fontId="3" fillId="0" borderId="0" xfId="1" applyFill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left" vertical="top"/>
    </xf>
  </cellXfs>
  <cellStyles count="5">
    <cellStyle name="Hiperlink" xfId="1" builtinId="8"/>
    <cellStyle name="Normal" xfId="0" builtinId="0"/>
    <cellStyle name="Normal 2 3" xfId="2" xr:uid="{1EECAA78-F38D-4654-9F3B-DFAE7A1D9094}"/>
    <cellStyle name="Porcentagem" xfId="4" builtinId="5"/>
    <cellStyle name="Vírgula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725806</xdr:colOff>
      <xdr:row>5</xdr:row>
      <xdr:rowOff>34741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0A3FD46-178C-4491-9362-FCFFD9B77F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1463040" cy="911041"/>
        </a:xfrm>
        <a:prstGeom prst="rect">
          <a:avLst/>
        </a:prstGeom>
      </xdr:spPr>
    </xdr:pic>
    <xdr:clientData/>
  </xdr:twoCellAnchor>
  <xdr:twoCellAnchor editAs="oneCell">
    <xdr:from>
      <xdr:col>8</xdr:col>
      <xdr:colOff>197154</xdr:colOff>
      <xdr:row>14</xdr:row>
      <xdr:rowOff>137160</xdr:rowOff>
    </xdr:from>
    <xdr:to>
      <xdr:col>10</xdr:col>
      <xdr:colOff>0</xdr:colOff>
      <xdr:row>22</xdr:row>
      <xdr:rowOff>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DEFD092-EF34-4A13-83B7-4A3A27468E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49314" y="4168140"/>
          <a:ext cx="1265886" cy="12649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739141</xdr:colOff>
      <xdr:row>4</xdr:row>
      <xdr:rowOff>168091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F0124A3-0EAC-4E2A-A1DF-D418466400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1463040" cy="911041"/>
        </a:xfrm>
        <a:prstGeom prst="rect">
          <a:avLst/>
        </a:prstGeom>
      </xdr:spPr>
    </xdr:pic>
    <xdr:clientData/>
  </xdr:twoCellAnchor>
  <xdr:twoCellAnchor editAs="oneCell">
    <xdr:from>
      <xdr:col>8</xdr:col>
      <xdr:colOff>199059</xdr:colOff>
      <xdr:row>45</xdr:row>
      <xdr:rowOff>161925</xdr:rowOff>
    </xdr:from>
    <xdr:to>
      <xdr:col>10</xdr:col>
      <xdr:colOff>0</xdr:colOff>
      <xdr:row>53</xdr:row>
      <xdr:rowOff>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E5C4A2DB-3AC6-4463-9262-86145FB9D0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0634" y="6724650"/>
          <a:ext cx="1267791" cy="12096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742951</xdr:colOff>
      <xdr:row>5</xdr:row>
      <xdr:rowOff>72841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8BF272C-0873-456A-964A-43BEB4E7F1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1463040" cy="911041"/>
        </a:xfrm>
        <a:prstGeom prst="rect">
          <a:avLst/>
        </a:prstGeom>
      </xdr:spPr>
    </xdr:pic>
    <xdr:clientData/>
  </xdr:twoCellAnchor>
  <xdr:twoCellAnchor editAs="oneCell">
    <xdr:from>
      <xdr:col>6</xdr:col>
      <xdr:colOff>197154</xdr:colOff>
      <xdr:row>27</xdr:row>
      <xdr:rowOff>88900</xdr:rowOff>
    </xdr:from>
    <xdr:to>
      <xdr:col>8</xdr:col>
      <xdr:colOff>0</xdr:colOff>
      <xdr:row>1048576</xdr:row>
      <xdr:rowOff>20319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B5E4498-2A09-47C8-A8B0-9607F5F3DE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64954" y="7226300"/>
          <a:ext cx="1276046" cy="12446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739141</xdr:colOff>
      <xdr:row>5</xdr:row>
      <xdr:rowOff>34741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0287E15-0CFE-4477-83C4-A641D3052B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1463040" cy="911041"/>
        </a:xfrm>
        <a:prstGeom prst="rect">
          <a:avLst/>
        </a:prstGeom>
      </xdr:spPr>
    </xdr:pic>
    <xdr:clientData/>
  </xdr:twoCellAnchor>
  <xdr:twoCellAnchor editAs="oneCell">
    <xdr:from>
      <xdr:col>4</xdr:col>
      <xdr:colOff>197154</xdr:colOff>
      <xdr:row>18</xdr:row>
      <xdr:rowOff>137160</xdr:rowOff>
    </xdr:from>
    <xdr:to>
      <xdr:col>6</xdr:col>
      <xdr:colOff>0</xdr:colOff>
      <xdr:row>26</xdr:row>
      <xdr:rowOff>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92FA4AF0-30BC-47DB-B793-5C1C84E8B2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49314" y="3291840"/>
          <a:ext cx="1265886" cy="12649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BancoPAN">
  <a:themeElements>
    <a:clrScheme name="Banco Pan">
      <a:dk1>
        <a:srgbClr val="414141"/>
      </a:dk1>
      <a:lt1>
        <a:srgbClr val="FFFFFF"/>
      </a:lt1>
      <a:dk2>
        <a:srgbClr val="414141"/>
      </a:dk2>
      <a:lt2>
        <a:srgbClr val="FFFFFF"/>
      </a:lt2>
      <a:accent1>
        <a:srgbClr val="616161"/>
      </a:accent1>
      <a:accent2>
        <a:srgbClr val="00C5FF"/>
      </a:accent2>
      <a:accent3>
        <a:srgbClr val="FF5630"/>
      </a:accent3>
      <a:accent4>
        <a:srgbClr val="616161"/>
      </a:accent4>
      <a:accent5>
        <a:srgbClr val="00C5FF"/>
      </a:accent5>
      <a:accent6>
        <a:srgbClr val="FF5630"/>
      </a:accent6>
      <a:hlink>
        <a:srgbClr val="00C5FF"/>
      </a:hlink>
      <a:folHlink>
        <a:srgbClr val="616161"/>
      </a:folHlink>
    </a:clrScheme>
    <a:fontScheme name="Banco Pan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ancoPAN" id="{89581DE1-9A35-40B5-90C0-8B55EA196FD8}" vid="{E12B6331-6AFC-4C9B-A8A5-AA0CBB023177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56C85-8130-42FD-95A4-5D43405036B3}">
  <dimension ref="A1:J22"/>
  <sheetViews>
    <sheetView showGridLines="0" topLeftCell="A3" zoomScale="85" zoomScaleNormal="85" zoomScaleSheetLayoutView="115" workbookViewId="0">
      <selection activeCell="F17" sqref="F17"/>
    </sheetView>
  </sheetViews>
  <sheetFormatPr defaultColWidth="0" defaultRowHeight="13.7" customHeight="1" zeroHeight="1" x14ac:dyDescent="0.2"/>
  <cols>
    <col min="1" max="1" width="8.69921875" customWidth="1"/>
    <col min="2" max="2" width="9.59765625" customWidth="1"/>
    <col min="3" max="10" width="8.69921875" customWidth="1"/>
    <col min="11" max="16384" width="8.69921875" hidden="1"/>
  </cols>
  <sheetData>
    <row r="1" spans="2:10" ht="14.25" x14ac:dyDescent="0.2"/>
    <row r="2" spans="2:10" ht="14.25" x14ac:dyDescent="0.2">
      <c r="D2" s="49" t="s">
        <v>0</v>
      </c>
      <c r="E2" s="49"/>
      <c r="F2" s="49"/>
      <c r="G2" s="49"/>
      <c r="H2" s="49"/>
    </row>
    <row r="3" spans="2:10" ht="14.25" x14ac:dyDescent="0.2">
      <c r="D3" s="49" t="s">
        <v>1</v>
      </c>
      <c r="E3" s="49"/>
      <c r="F3" s="49"/>
      <c r="G3" s="49"/>
      <c r="H3" s="49"/>
    </row>
    <row r="4" spans="2:10" ht="14.25" x14ac:dyDescent="0.2">
      <c r="D4" s="49" t="s">
        <v>74</v>
      </c>
      <c r="E4" s="49"/>
      <c r="F4" s="49"/>
      <c r="G4" s="49"/>
      <c r="H4" s="49"/>
    </row>
    <row r="5" spans="2:10" ht="14.25" x14ac:dyDescent="0.2"/>
    <row r="6" spans="2:10" ht="14.25" x14ac:dyDescent="0.2"/>
    <row r="7" spans="2:10" ht="14.25" x14ac:dyDescent="0.2"/>
    <row r="8" spans="2:10" ht="14.25" x14ac:dyDescent="0.2">
      <c r="B8" s="1" t="s">
        <v>3</v>
      </c>
      <c r="C8" s="2" t="s">
        <v>73</v>
      </c>
    </row>
    <row r="9" spans="2:10" ht="14.25" x14ac:dyDescent="0.2">
      <c r="B9" s="1" t="s">
        <v>4</v>
      </c>
      <c r="C9" s="48" t="s">
        <v>5</v>
      </c>
      <c r="D9" s="48"/>
      <c r="E9" s="48"/>
      <c r="F9" s="48"/>
      <c r="G9" s="48"/>
      <c r="H9" s="48"/>
      <c r="I9" s="48"/>
      <c r="J9" s="48"/>
    </row>
    <row r="10" spans="2:10" ht="14.25" x14ac:dyDescent="0.2">
      <c r="B10" s="1" t="s">
        <v>6</v>
      </c>
      <c r="C10" s="48" t="s">
        <v>7</v>
      </c>
      <c r="D10" s="48"/>
      <c r="E10" s="48"/>
      <c r="F10" s="48"/>
      <c r="G10" s="48"/>
      <c r="H10" s="48"/>
      <c r="I10" s="48"/>
      <c r="J10" s="48"/>
    </row>
    <row r="11" spans="2:10" ht="14.25" x14ac:dyDescent="0.2">
      <c r="B11" s="1"/>
      <c r="C11" s="46"/>
    </row>
    <row r="12" spans="2:10" ht="14.25" x14ac:dyDescent="0.2">
      <c r="B12" s="1" t="s">
        <v>3</v>
      </c>
      <c r="C12" s="2" t="s">
        <v>72</v>
      </c>
    </row>
    <row r="13" spans="2:10" ht="14.25" x14ac:dyDescent="0.2">
      <c r="B13" s="1" t="s">
        <v>8</v>
      </c>
      <c r="C13" s="48" t="s">
        <v>9</v>
      </c>
      <c r="D13" s="48"/>
      <c r="E13" s="48"/>
      <c r="F13" s="48"/>
      <c r="G13" s="48"/>
      <c r="H13" s="48"/>
      <c r="I13" s="48"/>
      <c r="J13" s="48"/>
    </row>
    <row r="14" spans="2:10" ht="13.7" customHeight="1" x14ac:dyDescent="0.2"/>
    <row r="15" spans="2:10" ht="13.7" customHeight="1" x14ac:dyDescent="0.2"/>
    <row r="16" spans="2:10" ht="13.7" customHeight="1" x14ac:dyDescent="0.2"/>
    <row r="17" ht="13.7" customHeight="1" x14ac:dyDescent="0.2"/>
    <row r="18" ht="13.7" customHeight="1" x14ac:dyDescent="0.2"/>
    <row r="19" ht="13.7" customHeight="1" x14ac:dyDescent="0.2"/>
    <row r="20" ht="13.7" customHeight="1" x14ac:dyDescent="0.2"/>
    <row r="21" ht="13.7" customHeight="1" x14ac:dyDescent="0.2"/>
    <row r="22" ht="13.7" customHeight="1" x14ac:dyDescent="0.2"/>
  </sheetData>
  <mergeCells count="6">
    <mergeCell ref="C13:J13"/>
    <mergeCell ref="D2:H2"/>
    <mergeCell ref="D3:H3"/>
    <mergeCell ref="D4:H4"/>
    <mergeCell ref="C9:J9"/>
    <mergeCell ref="C10:J10"/>
  </mergeCells>
  <hyperlinks>
    <hyperlink ref="C9" location="'KM1'!A1" display="Informações Quantitativas sobre os Requerimentos Prudenciais" xr:uid="{FB1AC608-3713-4EEB-A4E2-E0854547746C}"/>
    <hyperlink ref="C10" location="'OV1'!A1" display="Visão Geral dos Ativos Ponderados pelo Risco – RWA" xr:uid="{8992594F-C125-4C19-BAAD-869D0BAE3245}"/>
    <hyperlink ref="C13" location="'MR1'!A1" display="Abordagem Padronizada - Fatores de Risco Associados ao Risco de Mercado " xr:uid="{A648EA8F-C9CE-4D29-8AF6-36744AE155D9}"/>
  </hyperlinks>
  <pageMargins left="0.511811024" right="0.511811024" top="0.78740157499999996" bottom="0.78740157499999996" header="0.31496062000000002" footer="0.31496062000000002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C1CE9-6F89-473C-80B8-A6FA091E10D4}">
  <dimension ref="A1:J53"/>
  <sheetViews>
    <sheetView showGridLines="0" topLeftCell="A17" zoomScale="80" zoomScaleNormal="80" workbookViewId="0">
      <selection activeCell="C32" sqref="C32:H34"/>
    </sheetView>
  </sheetViews>
  <sheetFormatPr defaultColWidth="0" defaultRowHeight="14.25" zeroHeight="1" x14ac:dyDescent="0.2"/>
  <cols>
    <col min="1" max="1" width="8.69921875" customWidth="1"/>
    <col min="2" max="2" width="11.796875" customWidth="1"/>
    <col min="3" max="3" width="33.19921875" customWidth="1"/>
    <col min="4" max="8" width="11.69921875" bestFit="1" customWidth="1"/>
    <col min="9" max="10" width="8.69921875" customWidth="1"/>
    <col min="11" max="16384" width="8.69921875" hidden="1"/>
  </cols>
  <sheetData>
    <row r="1" spans="2:10" ht="16.7" customHeight="1" x14ac:dyDescent="0.2">
      <c r="J1" s="3" t="s">
        <v>10</v>
      </c>
    </row>
    <row r="2" spans="2:10" x14ac:dyDescent="0.2">
      <c r="C2" s="49" t="s">
        <v>0</v>
      </c>
      <c r="D2" s="49"/>
      <c r="E2" s="49"/>
      <c r="F2" s="49"/>
      <c r="G2" s="49"/>
      <c r="H2" s="49"/>
    </row>
    <row r="3" spans="2:10" ht="13.7" customHeight="1" x14ac:dyDescent="0.2">
      <c r="C3" s="51" t="str">
        <f>Índice!B9&amp;" - "&amp;Índice!C9</f>
        <v>KM1 - Informações Quantitativas sobre os Requerimentos Prudenciais</v>
      </c>
      <c r="D3" s="51"/>
      <c r="E3" s="51"/>
      <c r="F3" s="51"/>
      <c r="G3" s="51"/>
      <c r="H3" s="51"/>
    </row>
    <row r="4" spans="2:10" x14ac:dyDescent="0.2">
      <c r="C4" s="51"/>
      <c r="D4" s="51"/>
      <c r="E4" s="51"/>
      <c r="F4" s="51"/>
      <c r="G4" s="51"/>
      <c r="H4" s="51"/>
    </row>
    <row r="5" spans="2:10" x14ac:dyDescent="0.2">
      <c r="C5" s="49" t="str">
        <f>Índice!D4</f>
        <v>1T2024</v>
      </c>
      <c r="D5" s="49"/>
      <c r="E5" s="49"/>
      <c r="F5" s="49"/>
      <c r="G5" s="49"/>
      <c r="H5" s="49"/>
    </row>
    <row r="6" spans="2:10" x14ac:dyDescent="0.2"/>
    <row r="7" spans="2:10" x14ac:dyDescent="0.2"/>
    <row r="8" spans="2:10" x14ac:dyDescent="0.2">
      <c r="B8" s="5"/>
      <c r="D8" s="13" t="s">
        <v>52</v>
      </c>
      <c r="E8" s="13" t="s">
        <v>53</v>
      </c>
      <c r="F8" s="13" t="s">
        <v>54</v>
      </c>
      <c r="G8" s="13" t="s">
        <v>55</v>
      </c>
      <c r="H8" s="13" t="s">
        <v>56</v>
      </c>
    </row>
    <row r="9" spans="2:10" ht="15" thickBot="1" x14ac:dyDescent="0.25">
      <c r="B9" s="36" t="s">
        <v>20</v>
      </c>
      <c r="C9" s="36"/>
      <c r="D9" s="19">
        <v>45382</v>
      </c>
      <c r="E9" s="19">
        <v>45291</v>
      </c>
      <c r="F9" s="19">
        <v>45199</v>
      </c>
      <c r="G9" s="19">
        <v>45107</v>
      </c>
      <c r="H9" s="19">
        <v>45016</v>
      </c>
    </row>
    <row r="10" spans="2:10" ht="13.7" customHeight="1" thickTop="1" x14ac:dyDescent="0.2">
      <c r="B10" s="37" t="s">
        <v>33</v>
      </c>
      <c r="C10" s="37"/>
      <c r="D10" s="37"/>
      <c r="E10" s="37"/>
      <c r="F10" s="37"/>
      <c r="G10" s="37"/>
      <c r="H10" s="37"/>
    </row>
    <row r="11" spans="2:10" x14ac:dyDescent="0.2">
      <c r="B11" s="20">
        <v>1</v>
      </c>
      <c r="C11" s="38" t="s">
        <v>34</v>
      </c>
      <c r="D11" s="39">
        <v>5783.7578763020001</v>
      </c>
      <c r="E11" s="39">
        <v>5747.0388128109998</v>
      </c>
      <c r="F11" s="39">
        <v>5536.3462724580004</v>
      </c>
      <c r="G11" s="39">
        <v>5455.8561533339998</v>
      </c>
      <c r="H11" s="39">
        <v>5339.4879028360001</v>
      </c>
    </row>
    <row r="12" spans="2:10" x14ac:dyDescent="0.2">
      <c r="B12" s="20">
        <v>2</v>
      </c>
      <c r="C12" s="38" t="s">
        <v>35</v>
      </c>
      <c r="D12" s="39">
        <v>5783.7578763020001</v>
      </c>
      <c r="E12" s="39">
        <v>5747.0388128109998</v>
      </c>
      <c r="F12" s="39">
        <v>5536.3462724580004</v>
      </c>
      <c r="G12" s="39">
        <v>5455.8561533339998</v>
      </c>
      <c r="H12" s="39">
        <v>5339.4879028360001</v>
      </c>
    </row>
    <row r="13" spans="2:10" x14ac:dyDescent="0.2">
      <c r="B13" s="20">
        <v>3</v>
      </c>
      <c r="C13" s="38" t="s">
        <v>36</v>
      </c>
      <c r="D13" s="39">
        <v>5791.8753420140001</v>
      </c>
      <c r="E13" s="39">
        <v>5754.8662361229999</v>
      </c>
      <c r="F13" s="39">
        <v>5543.8723354020003</v>
      </c>
      <c r="G13" s="39">
        <v>5463.0540515100001</v>
      </c>
      <c r="H13" s="39">
        <v>5348.6778813320007</v>
      </c>
    </row>
    <row r="14" spans="2:10" ht="27.6" hidden="1" customHeight="1" x14ac:dyDescent="0.2">
      <c r="B14" s="40" t="s">
        <v>68</v>
      </c>
      <c r="C14" s="41" t="s">
        <v>69</v>
      </c>
      <c r="D14" s="42" t="s">
        <v>58</v>
      </c>
      <c r="E14" s="42" t="s">
        <v>58</v>
      </c>
      <c r="F14" s="42" t="s">
        <v>58</v>
      </c>
      <c r="G14" s="42" t="s">
        <v>58</v>
      </c>
      <c r="H14" s="42" t="s">
        <v>58</v>
      </c>
    </row>
    <row r="15" spans="2:10" ht="13.7" hidden="1" customHeight="1" x14ac:dyDescent="0.2">
      <c r="B15" s="40" t="s">
        <v>70</v>
      </c>
      <c r="C15" s="41" t="s">
        <v>71</v>
      </c>
      <c r="D15" s="42" t="s">
        <v>58</v>
      </c>
      <c r="E15" s="42" t="s">
        <v>58</v>
      </c>
      <c r="F15" s="42" t="s">
        <v>58</v>
      </c>
      <c r="G15" s="42" t="s">
        <v>58</v>
      </c>
      <c r="H15" s="42" t="s">
        <v>58</v>
      </c>
    </row>
    <row r="16" spans="2:10" ht="13.7" customHeight="1" x14ac:dyDescent="0.2">
      <c r="B16" s="43" t="s">
        <v>37</v>
      </c>
      <c r="C16" s="43"/>
      <c r="D16" s="43"/>
      <c r="E16" s="43"/>
      <c r="F16" s="43"/>
      <c r="G16" s="43"/>
      <c r="H16" s="43"/>
    </row>
    <row r="17" spans="2:8" x14ac:dyDescent="0.2">
      <c r="B17" s="20">
        <v>4</v>
      </c>
      <c r="C17" s="38" t="s">
        <v>38</v>
      </c>
      <c r="D17" s="39">
        <v>39620.956311580594</v>
      </c>
      <c r="E17" s="39">
        <v>36411.674156376197</v>
      </c>
      <c r="F17" s="39">
        <v>35184.285137515297</v>
      </c>
      <c r="G17" s="39">
        <v>36446.8041132871</v>
      </c>
      <c r="H17" s="39">
        <v>33898.238460378423</v>
      </c>
    </row>
    <row r="18" spans="2:8" ht="13.7" customHeight="1" x14ac:dyDescent="0.2">
      <c r="B18" s="43" t="s">
        <v>39</v>
      </c>
      <c r="C18" s="43"/>
      <c r="D18" s="43"/>
      <c r="E18" s="43"/>
      <c r="F18" s="43"/>
      <c r="G18" s="43"/>
      <c r="H18" s="43"/>
    </row>
    <row r="19" spans="2:8" x14ac:dyDescent="0.2">
      <c r="B19" s="20">
        <v>5</v>
      </c>
      <c r="C19" s="38" t="s">
        <v>40</v>
      </c>
      <c r="D19" s="17">
        <v>0.14597724070106549</v>
      </c>
      <c r="E19" s="17">
        <v>0.15783506103370457</v>
      </c>
      <c r="F19" s="17">
        <v>0.15735281392870656</v>
      </c>
      <c r="G19" s="17">
        <v>0.14969367784279897</v>
      </c>
      <c r="H19" s="17">
        <v>0.15751520271700847</v>
      </c>
    </row>
    <row r="20" spans="2:8" x14ac:dyDescent="0.2">
      <c r="B20" s="20">
        <v>6</v>
      </c>
      <c r="C20" s="38" t="s">
        <v>41</v>
      </c>
      <c r="D20" s="17">
        <v>0.14597724070106549</v>
      </c>
      <c r="E20" s="17">
        <v>0.15783506103370457</v>
      </c>
      <c r="F20" s="17">
        <v>0.15735281392870656</v>
      </c>
      <c r="G20" s="17">
        <v>0.14969367784279897</v>
      </c>
      <c r="H20" s="17">
        <v>0.15751520271700847</v>
      </c>
    </row>
    <row r="21" spans="2:8" x14ac:dyDescent="0.2">
      <c r="B21" s="20">
        <v>7</v>
      </c>
      <c r="C21" s="38" t="s">
        <v>42</v>
      </c>
      <c r="D21" s="17">
        <v>0.14618211878750448</v>
      </c>
      <c r="E21" s="17">
        <v>0.15805003119075869</v>
      </c>
      <c r="F21" s="17">
        <v>0.15756671803147815</v>
      </c>
      <c r="G21" s="17">
        <v>0.1498911683594881</v>
      </c>
      <c r="H21" s="17">
        <v>0.15778630761547516</v>
      </c>
    </row>
    <row r="22" spans="2:8" ht="13.7" customHeight="1" x14ac:dyDescent="0.2">
      <c r="B22" s="43" t="s">
        <v>43</v>
      </c>
      <c r="C22" s="43"/>
      <c r="D22" s="43"/>
      <c r="E22" s="43"/>
      <c r="F22" s="43"/>
      <c r="G22" s="43"/>
      <c r="H22" s="43"/>
    </row>
    <row r="23" spans="2:8" ht="28.5" x14ac:dyDescent="0.2">
      <c r="B23" s="20">
        <v>8</v>
      </c>
      <c r="C23" s="38" t="s">
        <v>44</v>
      </c>
      <c r="D23" s="44">
        <v>2.5000000000000001E-2</v>
      </c>
      <c r="E23" s="44">
        <v>2.5000000000000001E-2</v>
      </c>
      <c r="F23" s="44">
        <v>2.5000000000000001E-2</v>
      </c>
      <c r="G23" s="44">
        <v>0.02</v>
      </c>
      <c r="H23" s="44">
        <v>0.02</v>
      </c>
    </row>
    <row r="24" spans="2:8" ht="28.5" x14ac:dyDescent="0.2">
      <c r="B24" s="20">
        <v>9</v>
      </c>
      <c r="C24" s="38" t="s">
        <v>45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</row>
    <row r="25" spans="2:8" ht="28.5" x14ac:dyDescent="0.2">
      <c r="B25" s="20">
        <v>10</v>
      </c>
      <c r="C25" s="38" t="s">
        <v>46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</row>
    <row r="26" spans="2:8" x14ac:dyDescent="0.2">
      <c r="B26" s="20">
        <v>11</v>
      </c>
      <c r="C26" s="38" t="s">
        <v>47</v>
      </c>
      <c r="D26" s="44">
        <v>2.5000000000000001E-2</v>
      </c>
      <c r="E26" s="44">
        <v>2.5000000000000001E-2</v>
      </c>
      <c r="F26" s="44">
        <v>2.5000000000000001E-2</v>
      </c>
      <c r="G26" s="44">
        <v>0.02</v>
      </c>
      <c r="H26" s="44">
        <v>0.02</v>
      </c>
    </row>
    <row r="27" spans="2:8" ht="28.5" x14ac:dyDescent="0.2">
      <c r="B27" s="20">
        <v>12</v>
      </c>
      <c r="C27" s="38" t="s">
        <v>48</v>
      </c>
      <c r="D27" s="44">
        <v>7.5977240701065485E-2</v>
      </c>
      <c r="E27" s="44">
        <v>8.7835061033704559E-2</v>
      </c>
      <c r="F27" s="44">
        <v>8.7352813928706557E-2</v>
      </c>
      <c r="G27" s="44">
        <v>8.4693677842798964E-2</v>
      </c>
      <c r="H27" s="44">
        <v>9.2515202717008471E-2</v>
      </c>
    </row>
    <row r="28" spans="2:8" ht="13.7" customHeight="1" x14ac:dyDescent="0.2">
      <c r="B28" s="43" t="s">
        <v>49</v>
      </c>
      <c r="C28" s="43"/>
      <c r="D28" s="43"/>
      <c r="E28" s="43"/>
      <c r="F28" s="43"/>
      <c r="G28" s="43"/>
      <c r="H28" s="43"/>
    </row>
    <row r="29" spans="2:8" x14ac:dyDescent="0.2">
      <c r="B29" s="20">
        <v>13</v>
      </c>
      <c r="C29" s="38" t="s">
        <v>50</v>
      </c>
      <c r="D29" s="39">
        <v>61363.553745124998</v>
      </c>
      <c r="E29" s="39">
        <v>56631.166210166601</v>
      </c>
      <c r="F29" s="39">
        <v>52952.626085713404</v>
      </c>
      <c r="G29" s="39">
        <v>55775.851062934998</v>
      </c>
      <c r="H29" s="39">
        <v>55909.419714501317</v>
      </c>
    </row>
    <row r="30" spans="2:8" x14ac:dyDescent="0.2">
      <c r="B30" s="20">
        <v>14</v>
      </c>
      <c r="C30" s="38" t="s">
        <v>51</v>
      </c>
      <c r="D30" s="17">
        <v>9.4253958959498632E-2</v>
      </c>
      <c r="E30" s="17">
        <v>0.10148190823905855</v>
      </c>
      <c r="F30" s="17">
        <v>0.10455281789984169</v>
      </c>
      <c r="G30" s="17">
        <v>9.7817533024782605E-2</v>
      </c>
      <c r="H30" s="17">
        <v>9.5502474003519092E-2</v>
      </c>
    </row>
    <row r="31" spans="2:8" x14ac:dyDescent="0.2"/>
    <row r="32" spans="2:8" x14ac:dyDescent="0.2">
      <c r="B32" s="18" t="s">
        <v>57</v>
      </c>
      <c r="C32" s="50" t="s">
        <v>58</v>
      </c>
      <c r="D32" s="50"/>
      <c r="E32" s="50"/>
      <c r="F32" s="50"/>
      <c r="G32" s="50"/>
      <c r="H32" s="50"/>
    </row>
    <row r="33" spans="2:8" x14ac:dyDescent="0.2">
      <c r="B33" s="5"/>
      <c r="C33" s="50"/>
      <c r="D33" s="50"/>
      <c r="E33" s="50"/>
      <c r="F33" s="50"/>
      <c r="G33" s="50"/>
      <c r="H33" s="50"/>
    </row>
    <row r="34" spans="2:8" x14ac:dyDescent="0.2">
      <c r="B34" s="5"/>
      <c r="C34" s="50"/>
      <c r="D34" s="50"/>
      <c r="E34" s="50"/>
      <c r="F34" s="50"/>
      <c r="G34" s="50"/>
      <c r="H34" s="50"/>
    </row>
    <row r="44" spans="2:8" x14ac:dyDescent="0.2"/>
    <row r="45" spans="2:8" x14ac:dyDescent="0.2"/>
    <row r="46" spans="2:8" x14ac:dyDescent="0.2"/>
    <row r="47" spans="2:8" x14ac:dyDescent="0.2"/>
    <row r="48" spans="2:8" x14ac:dyDescent="0.2"/>
    <row r="49" x14ac:dyDescent="0.2"/>
    <row r="50" x14ac:dyDescent="0.2"/>
    <row r="51" x14ac:dyDescent="0.2"/>
    <row r="52" x14ac:dyDescent="0.2"/>
    <row r="53" x14ac:dyDescent="0.2"/>
  </sheetData>
  <mergeCells count="4">
    <mergeCell ref="C32:H34"/>
    <mergeCell ref="C2:H2"/>
    <mergeCell ref="C3:H4"/>
    <mergeCell ref="C5:H5"/>
  </mergeCells>
  <hyperlinks>
    <hyperlink ref="J1" location="Índice!A1" display="ÍNDICE" xr:uid="{51AA04C0-1203-42EB-BE13-27A228F5DDA7}"/>
  </hyperlinks>
  <pageMargins left="0.511811024" right="0.511811024" top="0.78740157499999996" bottom="0.78740157499999996" header="0.31496062000000002" footer="0.31496062000000002"/>
  <pageSetup paperSize="9" scale="6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C929D-CCC5-4D0C-8A92-E3766A027E40}">
  <dimension ref="A1:H35"/>
  <sheetViews>
    <sheetView showGridLines="0" tabSelected="1" topLeftCell="A7" zoomScale="70" zoomScaleNormal="70" workbookViewId="0">
      <selection activeCell="F24" sqref="F24"/>
    </sheetView>
  </sheetViews>
  <sheetFormatPr defaultColWidth="0" defaultRowHeight="13.35" customHeight="1" zeroHeight="1" x14ac:dyDescent="0.2"/>
  <cols>
    <col min="1" max="1" width="8.69921875" customWidth="1"/>
    <col min="2" max="2" width="11.8984375" customWidth="1"/>
    <col min="3" max="3" width="49" customWidth="1"/>
    <col min="4" max="5" width="10.296875" bestFit="1" customWidth="1"/>
    <col min="6" max="6" width="12.5" bestFit="1" customWidth="1"/>
    <col min="7" max="8" width="8.69921875" customWidth="1"/>
    <col min="9" max="16384" width="8.69921875" hidden="1"/>
  </cols>
  <sheetData>
    <row r="1" spans="2:8" ht="13.35" customHeight="1" x14ac:dyDescent="0.2">
      <c r="H1" s="3" t="s">
        <v>10</v>
      </c>
    </row>
    <row r="2" spans="2:8" ht="13.35" customHeight="1" x14ac:dyDescent="0.2">
      <c r="C2" s="49" t="s">
        <v>0</v>
      </c>
      <c r="D2" s="49"/>
      <c r="E2" s="49"/>
      <c r="F2" s="49"/>
    </row>
    <row r="3" spans="2:8" ht="13.35" customHeight="1" x14ac:dyDescent="0.2">
      <c r="C3" s="51" t="str">
        <f>Índice!B10&amp;" - "&amp;Índice!C10</f>
        <v>OV1 - Visão Geral dos Ativos Ponderados pelo Risco – RWA</v>
      </c>
      <c r="D3" s="51"/>
      <c r="E3" s="51"/>
      <c r="F3" s="51"/>
    </row>
    <row r="4" spans="2:8" ht="13.35" customHeight="1" x14ac:dyDescent="0.2">
      <c r="C4" s="51"/>
      <c r="D4" s="51"/>
      <c r="E4" s="51"/>
      <c r="F4" s="51"/>
    </row>
    <row r="5" spans="2:8" ht="13.35" customHeight="1" x14ac:dyDescent="0.2">
      <c r="C5" s="49" t="str">
        <f>Índice!D4</f>
        <v>1T2024</v>
      </c>
      <c r="D5" s="49"/>
      <c r="E5" s="49"/>
      <c r="F5" s="49"/>
      <c r="G5" s="45"/>
      <c r="H5" s="45"/>
    </row>
    <row r="6" spans="2:8" ht="13.35" customHeight="1" x14ac:dyDescent="0.2"/>
    <row r="7" spans="2:8" ht="13.35" customHeight="1" x14ac:dyDescent="0.2"/>
    <row r="8" spans="2:8" ht="14.25" x14ac:dyDescent="0.2">
      <c r="B8" s="13"/>
      <c r="D8" s="13" t="s">
        <v>52</v>
      </c>
      <c r="E8" s="13" t="s">
        <v>53</v>
      </c>
      <c r="F8" s="13" t="s">
        <v>54</v>
      </c>
    </row>
    <row r="9" spans="2:8" ht="43.5" thickBot="1" x14ac:dyDescent="0.25">
      <c r="B9" s="13"/>
      <c r="D9" s="52" t="s">
        <v>18</v>
      </c>
      <c r="E9" s="52"/>
      <c r="F9" s="21" t="s">
        <v>19</v>
      </c>
    </row>
    <row r="10" spans="2:8" ht="15" thickTop="1" x14ac:dyDescent="0.2">
      <c r="B10" s="13"/>
      <c r="D10" s="13" t="s">
        <v>66</v>
      </c>
      <c r="E10" s="13" t="s">
        <v>67</v>
      </c>
      <c r="F10" s="13" t="s">
        <v>66</v>
      </c>
    </row>
    <row r="11" spans="2:8" ht="14.25" x14ac:dyDescent="0.2">
      <c r="B11" s="13"/>
      <c r="C11" s="14" t="s">
        <v>20</v>
      </c>
      <c r="D11" s="15">
        <v>45382</v>
      </c>
      <c r="E11" s="15">
        <v>45291</v>
      </c>
      <c r="F11" s="15">
        <v>45382</v>
      </c>
    </row>
    <row r="12" spans="2:8" ht="14.25" x14ac:dyDescent="0.2">
      <c r="B12" s="22">
        <v>1</v>
      </c>
      <c r="C12" s="23" t="s">
        <v>21</v>
      </c>
      <c r="D12" s="24">
        <v>36021.478365589996</v>
      </c>
      <c r="E12" s="24">
        <v>32783.289543610008</v>
      </c>
      <c r="F12" s="24">
        <v>2881.7182692471997</v>
      </c>
    </row>
    <row r="13" spans="2:8" ht="14.25" x14ac:dyDescent="0.2">
      <c r="B13" s="20">
        <v>2</v>
      </c>
      <c r="C13" s="25" t="s">
        <v>75</v>
      </c>
      <c r="D13" s="16">
        <v>36021.478365589996</v>
      </c>
      <c r="E13" s="16">
        <v>32783.289543610008</v>
      </c>
      <c r="F13" s="16">
        <v>2881.7182692471997</v>
      </c>
      <c r="G13" s="47"/>
    </row>
    <row r="14" spans="2:8" ht="14.25" x14ac:dyDescent="0.2">
      <c r="B14" s="20">
        <v>3</v>
      </c>
      <c r="C14" s="25" t="s">
        <v>76</v>
      </c>
      <c r="D14" s="16">
        <v>0</v>
      </c>
      <c r="E14" s="16">
        <v>0</v>
      </c>
      <c r="F14" s="16">
        <v>0</v>
      </c>
      <c r="G14" s="47"/>
    </row>
    <row r="15" spans="2:8" ht="14.25" x14ac:dyDescent="0.2">
      <c r="B15" s="20">
        <v>5</v>
      </c>
      <c r="C15" s="26" t="s">
        <v>77</v>
      </c>
      <c r="D15" s="16">
        <v>0</v>
      </c>
      <c r="E15" s="16">
        <v>0</v>
      </c>
      <c r="F15" s="16">
        <v>0</v>
      </c>
      <c r="G15" s="47"/>
    </row>
    <row r="16" spans="2:8" ht="14.25" x14ac:dyDescent="0.2">
      <c r="B16" s="20">
        <v>6</v>
      </c>
      <c r="C16" s="26" t="s">
        <v>22</v>
      </c>
      <c r="D16" s="16">
        <v>94</v>
      </c>
      <c r="E16" s="16">
        <v>57</v>
      </c>
      <c r="F16" s="16">
        <v>7.5266044376000005</v>
      </c>
      <c r="G16" s="47"/>
    </row>
    <row r="17" spans="2:7" ht="28.5" x14ac:dyDescent="0.2">
      <c r="B17" s="20">
        <v>7</v>
      </c>
      <c r="C17" s="26" t="s">
        <v>23</v>
      </c>
      <c r="D17" s="16">
        <v>0</v>
      </c>
      <c r="E17" s="16">
        <v>0</v>
      </c>
      <c r="F17" s="16">
        <v>0</v>
      </c>
      <c r="G17" s="47"/>
    </row>
    <row r="18" spans="2:7" ht="14.25" x14ac:dyDescent="0.2">
      <c r="B18" s="20" t="s">
        <v>24</v>
      </c>
      <c r="C18" s="25" t="s">
        <v>78</v>
      </c>
      <c r="D18" s="16">
        <v>8.09258582</v>
      </c>
      <c r="E18" s="16">
        <v>9</v>
      </c>
      <c r="F18" s="16">
        <v>0.64740686560000005</v>
      </c>
      <c r="G18" s="47"/>
    </row>
    <row r="19" spans="2:7" ht="14.25" x14ac:dyDescent="0.2">
      <c r="B19" s="20">
        <v>9</v>
      </c>
      <c r="C19" s="25" t="s">
        <v>25</v>
      </c>
      <c r="D19" s="16">
        <v>85.989969650000006</v>
      </c>
      <c r="E19" s="16">
        <v>48.794666970000002</v>
      </c>
      <c r="F19" s="16">
        <v>6.8791975720000007</v>
      </c>
      <c r="G19" s="47"/>
    </row>
    <row r="20" spans="2:7" ht="42.75" x14ac:dyDescent="0.2">
      <c r="B20" s="20">
        <v>10</v>
      </c>
      <c r="C20" s="25" t="s">
        <v>26</v>
      </c>
      <c r="D20" s="16">
        <v>0</v>
      </c>
      <c r="E20" s="16">
        <v>0</v>
      </c>
      <c r="F20" s="16">
        <v>0</v>
      </c>
      <c r="G20" s="47"/>
    </row>
    <row r="21" spans="2:7" ht="28.5" x14ac:dyDescent="0.2">
      <c r="B21" s="20">
        <v>12</v>
      </c>
      <c r="C21" s="25" t="s">
        <v>27</v>
      </c>
      <c r="D21" s="16">
        <v>0</v>
      </c>
      <c r="E21" s="16">
        <v>0</v>
      </c>
      <c r="F21" s="16">
        <v>0</v>
      </c>
      <c r="G21" s="47"/>
    </row>
    <row r="22" spans="2:7" ht="28.5" x14ac:dyDescent="0.2">
      <c r="B22" s="20">
        <v>14</v>
      </c>
      <c r="C22" s="25" t="s">
        <v>28</v>
      </c>
      <c r="D22" s="16">
        <v>0</v>
      </c>
      <c r="E22" s="16">
        <v>0</v>
      </c>
      <c r="F22" s="16">
        <v>0</v>
      </c>
      <c r="G22" s="47"/>
    </row>
    <row r="23" spans="2:7" ht="28.5" x14ac:dyDescent="0.2">
      <c r="B23" s="20">
        <v>16</v>
      </c>
      <c r="C23" s="25" t="s">
        <v>29</v>
      </c>
      <c r="D23" s="16">
        <v>0</v>
      </c>
      <c r="E23" s="16">
        <v>0</v>
      </c>
      <c r="F23" s="16">
        <v>0</v>
      </c>
      <c r="G23" s="47"/>
    </row>
    <row r="24" spans="2:7" ht="14.25" x14ac:dyDescent="0.2">
      <c r="B24" s="22">
        <v>20</v>
      </c>
      <c r="C24" s="23" t="s">
        <v>79</v>
      </c>
      <c r="D24" s="24">
        <v>0.53810206999999999</v>
      </c>
      <c r="E24" s="24">
        <v>0.33290381000000002</v>
      </c>
      <c r="F24" s="24">
        <v>4.30481656E-2</v>
      </c>
      <c r="G24" s="47"/>
    </row>
    <row r="25" spans="2:7" ht="28.5" x14ac:dyDescent="0.2">
      <c r="B25" s="20">
        <v>21</v>
      </c>
      <c r="C25" s="25" t="s">
        <v>31</v>
      </c>
      <c r="D25" s="16">
        <v>0.53810206999999999</v>
      </c>
      <c r="E25" s="16">
        <v>0.33290381000000002</v>
      </c>
      <c r="F25" s="16">
        <v>4.30481656E-2</v>
      </c>
      <c r="G25" s="47"/>
    </row>
    <row r="26" spans="2:7" ht="13.35" customHeight="1" x14ac:dyDescent="0.2">
      <c r="B26" s="20">
        <v>22</v>
      </c>
      <c r="C26" s="25" t="s">
        <v>32</v>
      </c>
      <c r="D26" s="16">
        <v>0</v>
      </c>
      <c r="E26" s="16">
        <v>0</v>
      </c>
      <c r="F26" s="16">
        <v>0</v>
      </c>
      <c r="G26" s="47"/>
    </row>
    <row r="27" spans="2:7" ht="13.35" customHeight="1" x14ac:dyDescent="0.2">
      <c r="B27" s="22">
        <v>24</v>
      </c>
      <c r="C27" s="23" t="s">
        <v>80</v>
      </c>
      <c r="D27" s="24">
        <v>3504.8572828800002</v>
      </c>
      <c r="E27" s="24">
        <v>3570.7456554999999</v>
      </c>
      <c r="F27" s="24">
        <v>280.38858263040004</v>
      </c>
      <c r="G27" s="47"/>
    </row>
    <row r="28" spans="2:7" ht="13.35" customHeight="1" x14ac:dyDescent="0.2">
      <c r="B28" s="27" t="s">
        <v>81</v>
      </c>
      <c r="C28" s="28" t="s">
        <v>82</v>
      </c>
      <c r="D28" s="29">
        <v>0</v>
      </c>
      <c r="E28" s="29">
        <v>0</v>
      </c>
      <c r="F28" s="29">
        <v>0</v>
      </c>
      <c r="G28" s="47"/>
    </row>
    <row r="29" spans="2:7" ht="13.35" customHeight="1" x14ac:dyDescent="0.2">
      <c r="B29" s="20">
        <v>25</v>
      </c>
      <c r="C29" s="25" t="s">
        <v>30</v>
      </c>
      <c r="D29">
        <v>0</v>
      </c>
      <c r="E29">
        <v>0</v>
      </c>
      <c r="F29">
        <v>0</v>
      </c>
    </row>
    <row r="30" spans="2:7" ht="13.35" customHeight="1" x14ac:dyDescent="0.2">
      <c r="B30" s="27">
        <v>29</v>
      </c>
      <c r="C30" s="28" t="s">
        <v>83</v>
      </c>
      <c r="D30" s="29">
        <v>39620.956311580594</v>
      </c>
      <c r="E30" s="29">
        <v>36411.674156376197</v>
      </c>
      <c r="F30" s="29">
        <v>3169.6765049264477</v>
      </c>
    </row>
    <row r="31" spans="2:7" ht="13.35" customHeight="1" x14ac:dyDescent="0.2"/>
    <row r="32" spans="2:7" ht="13.35" customHeight="1" x14ac:dyDescent="0.2"/>
    <row r="33" ht="13.35" customHeight="1" x14ac:dyDescent="0.2"/>
    <row r="34" ht="13.35" customHeight="1" x14ac:dyDescent="0.2"/>
    <row r="35" ht="13.35" customHeight="1" x14ac:dyDescent="0.2"/>
  </sheetData>
  <mergeCells count="4">
    <mergeCell ref="C2:F2"/>
    <mergeCell ref="C3:F4"/>
    <mergeCell ref="D9:E9"/>
    <mergeCell ref="C5:F5"/>
  </mergeCells>
  <hyperlinks>
    <hyperlink ref="H1" location="Índice!A1" display="ÍNDICE" xr:uid="{09103244-4D66-4530-987A-F8D78A3333CE}"/>
  </hyperlinks>
  <pageMargins left="0.511811024" right="0.511811024" top="0.78740157499999996" bottom="0.78740157499999996" header="0.31496062000000002" footer="0.31496062000000002"/>
  <pageSetup paperSize="9" scale="5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1FABA-9977-488B-8A44-3D7445DFA1B1}">
  <dimension ref="A1:F26"/>
  <sheetViews>
    <sheetView showGridLines="0" zoomScale="70" zoomScaleNormal="70" workbookViewId="0">
      <selection activeCell="D10" sqref="D10"/>
    </sheetView>
  </sheetViews>
  <sheetFormatPr defaultColWidth="0" defaultRowHeight="14.25" zeroHeight="1" x14ac:dyDescent="0.2"/>
  <cols>
    <col min="1" max="1" width="8.69921875" customWidth="1"/>
    <col min="2" max="2" width="11.69921875" bestFit="1" customWidth="1"/>
    <col min="3" max="3" width="54" bestFit="1" customWidth="1"/>
    <col min="4" max="4" width="16.796875" bestFit="1" customWidth="1"/>
    <col min="5" max="6" width="8.69921875" customWidth="1"/>
    <col min="7" max="16384" width="8.69921875" hidden="1"/>
  </cols>
  <sheetData>
    <row r="1" spans="2:6" x14ac:dyDescent="0.2">
      <c r="F1" s="3" t="s">
        <v>10</v>
      </c>
    </row>
    <row r="2" spans="2:6" x14ac:dyDescent="0.2">
      <c r="C2" s="49" t="s">
        <v>0</v>
      </c>
      <c r="D2" s="49"/>
    </row>
    <row r="3" spans="2:6" x14ac:dyDescent="0.2">
      <c r="C3" s="53" t="str">
        <f>Índice!B13&amp;" - "&amp;Índice!C13</f>
        <v xml:space="preserve">MR1 - Abordagem Padronizada - Fatores de Risco Associados ao Risco de Mercado </v>
      </c>
      <c r="D3" s="53"/>
    </row>
    <row r="4" spans="2:6" x14ac:dyDescent="0.2">
      <c r="C4" s="53" t="s">
        <v>2</v>
      </c>
      <c r="D4" s="53"/>
    </row>
    <row r="5" spans="2:6" x14ac:dyDescent="0.2">
      <c r="C5" s="49" t="str">
        <f>Índice!D4</f>
        <v>1T2024</v>
      </c>
      <c r="D5" s="49"/>
    </row>
    <row r="6" spans="2:6" x14ac:dyDescent="0.2"/>
    <row r="7" spans="2:6" x14ac:dyDescent="0.2"/>
    <row r="8" spans="2:6" x14ac:dyDescent="0.2">
      <c r="B8" s="4" t="s">
        <v>20</v>
      </c>
    </row>
    <row r="9" spans="2:6" ht="15" thickBot="1" x14ac:dyDescent="0.25">
      <c r="B9" s="30"/>
      <c r="C9" s="31" t="s">
        <v>11</v>
      </c>
      <c r="D9" s="32">
        <v>45382</v>
      </c>
    </row>
    <row r="10" spans="2:6" ht="15" thickTop="1" x14ac:dyDescent="0.2">
      <c r="B10" s="6">
        <v>1</v>
      </c>
      <c r="C10" s="7" t="s">
        <v>12</v>
      </c>
      <c r="D10" s="8">
        <v>0</v>
      </c>
    </row>
    <row r="11" spans="2:6" x14ac:dyDescent="0.2">
      <c r="B11" s="5" t="s">
        <v>13</v>
      </c>
      <c r="C11" s="9" t="s">
        <v>59</v>
      </c>
      <c r="D11" s="10">
        <v>0</v>
      </c>
    </row>
    <row r="12" spans="2:6" x14ac:dyDescent="0.2">
      <c r="B12" s="5" t="s">
        <v>14</v>
      </c>
      <c r="C12" s="9" t="s">
        <v>60</v>
      </c>
      <c r="D12" s="10">
        <v>0</v>
      </c>
    </row>
    <row r="13" spans="2:6" x14ac:dyDescent="0.2">
      <c r="B13" s="5" t="s">
        <v>15</v>
      </c>
      <c r="C13" s="9" t="s">
        <v>61</v>
      </c>
      <c r="D13" s="10">
        <v>0</v>
      </c>
    </row>
    <row r="14" spans="2:6" x14ac:dyDescent="0.2">
      <c r="B14" s="5" t="s">
        <v>16</v>
      </c>
      <c r="C14" s="9" t="s">
        <v>62</v>
      </c>
      <c r="D14" s="10">
        <v>0</v>
      </c>
    </row>
    <row r="15" spans="2:6" x14ac:dyDescent="0.2">
      <c r="B15" s="6">
        <v>2</v>
      </c>
      <c r="C15" s="11" t="s">
        <v>63</v>
      </c>
      <c r="D15" s="12">
        <v>0</v>
      </c>
    </row>
    <row r="16" spans="2:6" x14ac:dyDescent="0.2">
      <c r="B16" s="6">
        <v>3</v>
      </c>
      <c r="C16" s="11" t="s">
        <v>64</v>
      </c>
      <c r="D16" s="12">
        <v>0.53810199999999997</v>
      </c>
    </row>
    <row r="17" spans="2:4" x14ac:dyDescent="0.2">
      <c r="B17" s="6">
        <v>4</v>
      </c>
      <c r="C17" s="11" t="s">
        <v>65</v>
      </c>
      <c r="D17" s="12">
        <v>0</v>
      </c>
    </row>
    <row r="18" spans="2:4" x14ac:dyDescent="0.2">
      <c r="B18" s="33">
        <v>9</v>
      </c>
      <c r="C18" s="34" t="s">
        <v>17</v>
      </c>
      <c r="D18" s="35">
        <v>0.53810199999999997</v>
      </c>
    </row>
    <row r="19" spans="2:4" x14ac:dyDescent="0.2"/>
    <row r="20" spans="2:4" x14ac:dyDescent="0.2">
      <c r="B20" s="13" t="s">
        <v>57</v>
      </c>
      <c r="C20" s="54" t="s">
        <v>58</v>
      </c>
      <c r="D20" s="54"/>
    </row>
    <row r="21" spans="2:4" x14ac:dyDescent="0.2">
      <c r="C21" s="54"/>
      <c r="D21" s="54"/>
    </row>
    <row r="22" spans="2:4" x14ac:dyDescent="0.2">
      <c r="B22" s="13"/>
      <c r="C22" s="54"/>
      <c r="D22" s="54"/>
    </row>
    <row r="23" spans="2:4" x14ac:dyDescent="0.2">
      <c r="B23" s="13"/>
      <c r="C23" s="54"/>
      <c r="D23" s="54"/>
    </row>
    <row r="24" spans="2:4" x14ac:dyDescent="0.2"/>
    <row r="25" spans="2:4" x14ac:dyDescent="0.2"/>
    <row r="26" spans="2:4" x14ac:dyDescent="0.2"/>
  </sheetData>
  <mergeCells count="4">
    <mergeCell ref="C2:D2"/>
    <mergeCell ref="C3:D4"/>
    <mergeCell ref="C20:D23"/>
    <mergeCell ref="C5:D5"/>
  </mergeCells>
  <hyperlinks>
    <hyperlink ref="F1" location="Índice!A1" display="ÍNDICE" xr:uid="{C76F453E-F92F-48B0-9759-5173BFC16BCD}"/>
  </hyperlinks>
  <pageMargins left="0.511811024" right="0.511811024" top="0.78740157499999996" bottom="0.78740157499999996" header="0.31496062000000002" footer="0.31496062000000002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Índice</vt:lpstr>
      <vt:lpstr>KM1</vt:lpstr>
      <vt:lpstr>OV1</vt:lpstr>
      <vt:lpstr>MR1</vt:lpstr>
      <vt:lpstr>Índice!Area_de_impressao</vt:lpstr>
      <vt:lpstr>'KM1'!Area_de_impressao</vt:lpstr>
      <vt:lpstr>'MR1'!Area_de_impressao</vt:lpstr>
      <vt:lpstr>'OV1'!Area_de_impressao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Robson Bandeira Santos</dc:creator>
  <cp:lastModifiedBy>Lilian De Paula Oliveira</cp:lastModifiedBy>
  <dcterms:created xsi:type="dcterms:W3CDTF">2020-06-24T17:57:00Z</dcterms:created>
  <dcterms:modified xsi:type="dcterms:W3CDTF">2024-07-04T20:30:30Z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58dbd95-bb39-4ca6-848b-223249ce916e_Enabled">
    <vt:lpwstr>true</vt:lpwstr>
  </property>
  <property fmtid="{D5CDD505-2E9C-101B-9397-08002B2CF9AE}" pid="3" name="MSIP_Label_a58dbd95-bb39-4ca6-848b-223249ce916e_SetDate">
    <vt:lpwstr>2022-03-28T20:56:11Z</vt:lpwstr>
  </property>
  <property fmtid="{D5CDD505-2E9C-101B-9397-08002B2CF9AE}" pid="4" name="MSIP_Label_a58dbd95-bb39-4ca6-848b-223249ce916e_Method">
    <vt:lpwstr>Privileged</vt:lpwstr>
  </property>
  <property fmtid="{D5CDD505-2E9C-101B-9397-08002B2CF9AE}" pid="5" name="MSIP_Label_a58dbd95-bb39-4ca6-848b-223249ce916e_Name">
    <vt:lpwstr>a58dbd95-bb39-4ca6-848b-223249ce916e</vt:lpwstr>
  </property>
  <property fmtid="{D5CDD505-2E9C-101B-9397-08002B2CF9AE}" pid="6" name="MSIP_Label_a58dbd95-bb39-4ca6-848b-223249ce916e_SiteId">
    <vt:lpwstr>de89e620-b2ae-4c38-891c-d370c876b2e6</vt:lpwstr>
  </property>
  <property fmtid="{D5CDD505-2E9C-101B-9397-08002B2CF9AE}" pid="7" name="MSIP_Label_a58dbd95-bb39-4ca6-848b-223249ce916e_ActionId">
    <vt:lpwstr>cea614fc-c850-4f09-b018-95c3061e3861</vt:lpwstr>
  </property>
  <property fmtid="{D5CDD505-2E9C-101B-9397-08002B2CF9AE}" pid="8" name="MSIP_Label_a58dbd95-bb39-4ca6-848b-223249ce916e_ContentBits">
    <vt:lpwstr>0</vt:lpwstr>
  </property>
</Properties>
</file>